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rdg\wf\Projects\2022\RDG-22-053 North Platte Chokepoint Investigation\Docs\Comments\FYRA\"/>
    </mc:Choice>
  </mc:AlternateContent>
  <xr:revisionPtr revIDLastSave="0" documentId="13_ncr:1_{16197275-000F-47BB-9AF7-A3EAA68F0242}" xr6:coauthVersionLast="47" xr6:coauthVersionMax="47" xr10:uidLastSave="{00000000-0000-0000-0000-000000000000}"/>
  <bookViews>
    <workbookView xWindow="28680" yWindow="-120" windowWidth="29040" windowHeight="16440" xr2:uid="{500B6BBE-4F59-4464-B8D0-2530E6D5CA6C}"/>
  </bookViews>
  <sheets>
    <sheet name="Main Report" sheetId="3" r:id="rId1"/>
  </sheets>
  <definedNames>
    <definedName name="_xlnm.Print_Area" localSheetId="0">'Main Report'!$A$1:$D$23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0" i="3" l="1"/>
  <c r="F19" i="3"/>
  <c r="F18" i="3"/>
</calcChain>
</file>

<file path=xl/sharedStrings.xml><?xml version="1.0" encoding="utf-8"?>
<sst xmlns="http://schemas.openxmlformats.org/spreadsheetml/2006/main" count="27" uniqueCount="27">
  <si>
    <t>Section</t>
  </si>
  <si>
    <t>FYRA ENGINEERING PEER REVIEW</t>
  </si>
  <si>
    <t>North Platte Chokepoint Investigation</t>
  </si>
  <si>
    <t>Response</t>
  </si>
  <si>
    <t>Comment/Suggestion</t>
  </si>
  <si>
    <t>#</t>
  </si>
  <si>
    <t xml:space="preserve">2022.11.29 Draft </t>
  </si>
  <si>
    <t>Main Report</t>
  </si>
  <si>
    <t>Figure 3-2</t>
  </si>
  <si>
    <t>3.5.2</t>
  </si>
  <si>
    <t>4.1, 4.2, 4.3 and 4.6.  (results)</t>
  </si>
  <si>
    <t>4..4</t>
  </si>
  <si>
    <t>Any modifications from Appendix B comments that apply here should be incorporated as well.</t>
  </si>
  <si>
    <t>Suggest keeping presentation of results consistent.  Tables 4.1 and 4.2 are confusing, unable to follow how there is a flow increase associated with a flow rate…is it supposed to be associated with and elevation instead? Was also looking for increases in capacity at flood stage for bridges and vegetation runs, found it for the dredging but not others. The impact to water surface elevations for dredge scenarios would also be useful/consistent to add to 4.3. (Potentially combine 4.3 and 4.6?)</t>
  </si>
  <si>
    <t xml:space="preserve">What is the flood stage (gage height and/or elevation)?  Can we mark it on the figure our include it in the text?  Flood stage is referenced several times later in analysis and would be helpful to understand that better.  </t>
  </si>
  <si>
    <t>4.1, 4.2</t>
  </si>
  <si>
    <t>2.5/6</t>
  </si>
  <si>
    <t>Has the actual flood stage elevation changed/lowered by 3 ft?  Or is it that the flow capacity at flood stage has been reduced due to aggradation.</t>
  </si>
  <si>
    <t xml:space="preserve">Suggest making note in the text description that the 2011 data did not include river bathymetry and that an assessment of accumulated sediment in the river could not be performed (as long as this statement is correct).  Would symbolize river as blue and indicate in legend this area was not part of the analysis...otherwise initial impression of the figure makes it look like there hasn't been accumulation in the channel itself.  </t>
  </si>
  <si>
    <t>Text describing dredge scenarios is lacking a description of what was assumed for the 'bypass dam'.  Streambed elevations assume that the diversion structure has the ability to draw all the way down to pre-structure elevations to match/create a continuous 0.12% slope.  This is a pretty significant assumption that would impact the results if incorrect and should likely be noted.</t>
  </si>
  <si>
    <t xml:space="preserve">Text and Tables 4.1 and 4.2 seem to be discussing the impacts to the rating curve.  Increases are actually for the elevations/gage heights associated with the existing discharge rates reported, not the discharge rates themselves.  This could likely be handled with rewording some of the text/table headings. </t>
  </si>
  <si>
    <t>Addressed in Section 3.2 text and Figure 3.2 caption</t>
  </si>
  <si>
    <t>Clarified assumptions and importance to validate</t>
  </si>
  <si>
    <t xml:space="preserve">To simplify the results, we decided to use specific scenarios to demonstrate what happens to capacity for a potential action. We felt that it was easiest to describe changes in capacity using increased flow. </t>
  </si>
  <si>
    <t xml:space="preserve">Clarified that flow corresponding to flood stage has decreased due to loss of channel capcity. When the gage was installed, the flow corresponding to the current flood stage was three feet lower. </t>
  </si>
  <si>
    <t>The flood stage is 6.0 and corresponds to elev 2799.34 ft NAVD88. Added to figure 4.8.</t>
  </si>
  <si>
    <t>Agreed and we are open to suggestions on how to improve. We considered different ways to summarize this analysis and settled on presenting results for changes to capacity for specific scenarios representing potential actions. To do this we had to use the rating curve (water surface elevations) to estimate the change in capacity in cfs.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</si>
</sst>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8" x14ac:knownFonts="1">
    <font>
      <sz val="11"/>
      <color theme="1"/>
      <name val="Calibri"/>
      <family val="2"/>
      <scheme val="minor"/>
    </font>
    <font>
      <sz val="10"/>
      <name val="Arial"/>
      <family val="2"/>
    </font>
    <font>
      <b/>
      <sz val="10"/>
      <name val="Arial"/>
      <family val="2"/>
    </font>
    <font>
      <sz val="10"/>
      <color theme="1"/>
      <name val="Arial"/>
      <family val="2"/>
    </font>
    <font>
      <b/>
      <sz val="10"/>
      <color theme="1"/>
      <name val="Arial"/>
      <family val="2"/>
    </font>
    <font>
      <sz val="8"/>
      <name val="Calibri"/>
      <family val="2"/>
      <scheme val="minor"/>
    </font>
    <font>
      <sz val="10"/>
      <color theme="4"/>
      <name val="Arial"/>
      <family val="2"/>
    </font>
    <font>
      <sz val="11"/>
      <color theme="1"/>
      <name val="Calibri"/>
      <family val="2"/>
      <scheme val="minor"/>
    </font>
  </fonts>
  <fills count="3">
    <fill>
      <patternFill patternType="none"/>
    </fill>
    <fill>
      <patternFill patternType="gray125"/>
    </fill>
    <fill>
      <patternFill patternType="solid">
        <fgColor rgb="FFB7EBDF"/>
        <bgColor indexed="64"/>
      </patternFill>
    </fill>
  </fills>
  <borders count="6">
    <border>
      <left/>
      <right/>
      <top/>
      <bottom/>
      <diagonal/>
    </border>
    <border>
      <left style="thin">
        <color theme="0" tint="-0.14999847407452621"/>
      </left>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top/>
      <bottom style="thin">
        <color theme="0" tint="-0.14999847407452621"/>
      </bottom>
      <diagonal/>
    </border>
    <border>
      <left/>
      <right style="thin">
        <color theme="0" tint="-0.14999847407452621"/>
      </right>
      <top/>
      <bottom style="thin">
        <color theme="0" tint="-0.14999847407452621"/>
      </bottom>
      <diagonal/>
    </border>
    <border>
      <left/>
      <right/>
      <top style="thin">
        <color theme="0" tint="-0.14999847407452621"/>
      </top>
      <bottom style="thin">
        <color theme="0" tint="-0.14999847407452621"/>
      </bottom>
      <diagonal/>
    </border>
  </borders>
  <cellStyleXfs count="3">
    <xf numFmtId="0" fontId="0" fillId="0" borderId="0"/>
    <xf numFmtId="0" fontId="1" fillId="0" borderId="0"/>
    <xf numFmtId="9" fontId="7" fillId="0" borderId="0" applyFont="0" applyFill="0" applyBorder="0" applyAlignment="0" applyProtection="0"/>
  </cellStyleXfs>
  <cellXfs count="27">
    <xf numFmtId="0" fontId="0" fillId="0" borderId="0" xfId="0"/>
    <xf numFmtId="0" fontId="3" fillId="0" borderId="0" xfId="0" applyFont="1"/>
    <xf numFmtId="0" fontId="4" fillId="0" borderId="0" xfId="0" applyFont="1"/>
    <xf numFmtId="0" fontId="1" fillId="0" borderId="1" xfId="1" applyBorder="1" applyAlignment="1">
      <alignment vertical="top" wrapText="1"/>
    </xf>
    <xf numFmtId="0" fontId="3" fillId="0" borderId="0" xfId="0" applyFont="1" applyAlignment="1">
      <alignment vertical="top"/>
    </xf>
    <xf numFmtId="0" fontId="1" fillId="0" borderId="3" xfId="1" applyBorder="1" applyAlignment="1">
      <alignment vertical="top" wrapText="1"/>
    </xf>
    <xf numFmtId="164" fontId="1" fillId="2" borderId="0" xfId="1" applyNumberFormat="1" applyFill="1" applyAlignment="1">
      <alignment vertical="top"/>
    </xf>
    <xf numFmtId="0" fontId="1" fillId="0" borderId="0" xfId="1" applyAlignment="1">
      <alignment horizontal="left" vertical="top" wrapText="1"/>
    </xf>
    <xf numFmtId="0" fontId="4" fillId="0" borderId="0" xfId="0" applyFont="1" applyAlignment="1">
      <alignment vertical="top"/>
    </xf>
    <xf numFmtId="0" fontId="2" fillId="0" borderId="0" xfId="1" applyFont="1" applyAlignment="1">
      <alignment vertical="top"/>
    </xf>
    <xf numFmtId="0" fontId="6" fillId="0" borderId="0" xfId="0" applyFont="1" applyAlignment="1">
      <alignment vertical="top"/>
    </xf>
    <xf numFmtId="0" fontId="1" fillId="0" borderId="5" xfId="1" applyBorder="1" applyAlignment="1">
      <alignment horizontal="left" vertical="top" wrapText="1"/>
    </xf>
    <xf numFmtId="9" fontId="1" fillId="0" borderId="5" xfId="2" applyFont="1" applyBorder="1" applyAlignment="1">
      <alignment vertical="top" wrapText="1"/>
    </xf>
    <xf numFmtId="0" fontId="1" fillId="0" borderId="0" xfId="0" applyFont="1" applyAlignment="1">
      <alignment vertical="top"/>
    </xf>
    <xf numFmtId="0" fontId="1" fillId="0" borderId="5" xfId="1" applyBorder="1" applyAlignment="1">
      <alignment vertical="top" wrapText="1"/>
    </xf>
    <xf numFmtId="0" fontId="1" fillId="0" borderId="0" xfId="1" applyAlignment="1">
      <alignment vertical="top" wrapText="1"/>
    </xf>
    <xf numFmtId="0" fontId="3" fillId="0" borderId="0" xfId="0" applyFont="1" applyAlignment="1">
      <alignment horizontal="left" vertical="top"/>
    </xf>
    <xf numFmtId="0" fontId="2" fillId="0" borderId="0" xfId="1" applyFont="1" applyAlignment="1">
      <alignment horizontal="left" vertical="top"/>
    </xf>
    <xf numFmtId="164" fontId="1" fillId="2" borderId="0" xfId="1" applyNumberFormat="1" applyFill="1" applyAlignment="1">
      <alignment horizontal="left" vertical="top"/>
    </xf>
    <xf numFmtId="0" fontId="1" fillId="0" borderId="3" xfId="1" applyBorder="1" applyAlignment="1">
      <alignment horizontal="left" vertical="top" wrapText="1"/>
    </xf>
    <xf numFmtId="0" fontId="1" fillId="0" borderId="1" xfId="1" applyBorder="1" applyAlignment="1">
      <alignment horizontal="left" vertical="top" wrapText="1"/>
    </xf>
    <xf numFmtId="0" fontId="6" fillId="0" borderId="5" xfId="1" applyFont="1" applyBorder="1" applyAlignment="1">
      <alignment vertical="top" wrapText="1"/>
    </xf>
    <xf numFmtId="0" fontId="6" fillId="0" borderId="0" xfId="1" applyFont="1" applyAlignment="1">
      <alignment vertical="top" wrapText="1"/>
    </xf>
    <xf numFmtId="0" fontId="6" fillId="0" borderId="4" xfId="1" applyFont="1" applyBorder="1" applyAlignment="1">
      <alignment vertical="top" wrapText="1"/>
    </xf>
    <xf numFmtId="0" fontId="6" fillId="0" borderId="2" xfId="1" applyFont="1" applyBorder="1" applyAlignment="1">
      <alignment vertical="top" wrapText="1"/>
    </xf>
    <xf numFmtId="9" fontId="3" fillId="0" borderId="0" xfId="2" applyFont="1"/>
    <xf numFmtId="0" fontId="1" fillId="0" borderId="5" xfId="1" applyFill="1" applyBorder="1" applyAlignment="1">
      <alignment vertical="top" wrapText="1"/>
    </xf>
  </cellXfs>
  <cellStyles count="3">
    <cellStyle name="Normal" xfId="0" builtinId="0"/>
    <cellStyle name="Normal 2" xfId="1" xr:uid="{0A02C719-0EEF-4804-BC87-AF977B915A17}"/>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D14E3E-93C1-41C1-82C7-03A42561B974}">
  <sheetPr>
    <pageSetUpPr fitToPage="1"/>
  </sheetPr>
  <dimension ref="A1:F36"/>
  <sheetViews>
    <sheetView tabSelected="1" zoomScaleNormal="100" workbookViewId="0">
      <selection activeCell="D13" sqref="D13"/>
    </sheetView>
  </sheetViews>
  <sheetFormatPr defaultColWidth="9.140625" defaultRowHeight="12.75" x14ac:dyDescent="0.2"/>
  <cols>
    <col min="1" max="1" width="4.28515625" style="4" customWidth="1"/>
    <col min="2" max="2" width="12.28515625" style="16" customWidth="1"/>
    <col min="3" max="3" width="59.28515625" style="13" customWidth="1"/>
    <col min="4" max="4" width="31.5703125" style="13" customWidth="1"/>
    <col min="5" max="5" width="97.42578125" style="1" customWidth="1"/>
    <col min="6" max="6" width="5.85546875" style="1" customWidth="1"/>
    <col min="7" max="7" width="180.5703125" style="1" customWidth="1"/>
    <col min="8" max="16384" width="9.140625" style="1"/>
  </cols>
  <sheetData>
    <row r="1" spans="1:4" x14ac:dyDescent="0.2">
      <c r="A1" s="2" t="s">
        <v>1</v>
      </c>
    </row>
    <row r="2" spans="1:4" x14ac:dyDescent="0.2">
      <c r="A2" s="2" t="s">
        <v>2</v>
      </c>
    </row>
    <row r="3" spans="1:4" x14ac:dyDescent="0.2">
      <c r="A3" s="2" t="s">
        <v>7</v>
      </c>
    </row>
    <row r="4" spans="1:4" x14ac:dyDescent="0.2">
      <c r="A4" s="8" t="s">
        <v>6</v>
      </c>
    </row>
    <row r="6" spans="1:4" x14ac:dyDescent="0.2">
      <c r="A6" s="9" t="s">
        <v>5</v>
      </c>
      <c r="B6" s="17" t="s">
        <v>0</v>
      </c>
      <c r="C6" s="9" t="s">
        <v>4</v>
      </c>
      <c r="D6" s="9" t="s">
        <v>3</v>
      </c>
    </row>
    <row r="7" spans="1:4" ht="4.5" customHeight="1" x14ac:dyDescent="0.2">
      <c r="A7" s="6"/>
      <c r="B7" s="18"/>
      <c r="C7" s="6"/>
      <c r="D7" s="6"/>
    </row>
    <row r="8" spans="1:4" ht="76.5" x14ac:dyDescent="0.2">
      <c r="A8" s="11"/>
      <c r="B8" s="11">
        <v>2.5</v>
      </c>
      <c r="C8" s="14" t="s">
        <v>17</v>
      </c>
      <c r="D8" s="14" t="s">
        <v>24</v>
      </c>
    </row>
    <row r="9" spans="1:4" ht="51" x14ac:dyDescent="0.2">
      <c r="A9" s="11"/>
      <c r="B9" s="11" t="s">
        <v>16</v>
      </c>
      <c r="C9" s="14" t="s">
        <v>14</v>
      </c>
      <c r="D9" s="26" t="s">
        <v>25</v>
      </c>
    </row>
    <row r="10" spans="1:4" ht="89.25" x14ac:dyDescent="0.2">
      <c r="A10" s="11"/>
      <c r="B10" s="11" t="s">
        <v>8</v>
      </c>
      <c r="C10" s="14" t="s">
        <v>18</v>
      </c>
      <c r="D10" s="14" t="s">
        <v>21</v>
      </c>
    </row>
    <row r="11" spans="1:4" ht="76.5" x14ac:dyDescent="0.2">
      <c r="A11" s="11"/>
      <c r="B11" s="11" t="s">
        <v>9</v>
      </c>
      <c r="C11" s="14" t="s">
        <v>19</v>
      </c>
      <c r="D11" s="14" t="s">
        <v>22</v>
      </c>
    </row>
    <row r="12" spans="1:4" ht="140.25" x14ac:dyDescent="0.2">
      <c r="A12" s="11"/>
      <c r="B12" s="11" t="s">
        <v>15</v>
      </c>
      <c r="C12" s="14" t="s">
        <v>20</v>
      </c>
      <c r="D12" s="14" t="s">
        <v>26</v>
      </c>
    </row>
    <row r="13" spans="1:4" ht="102" x14ac:dyDescent="0.2">
      <c r="A13" s="11"/>
      <c r="B13" s="11" t="s">
        <v>10</v>
      </c>
      <c r="C13" s="14" t="s">
        <v>13</v>
      </c>
      <c r="D13" s="14" t="s">
        <v>23</v>
      </c>
    </row>
    <row r="14" spans="1:4" ht="25.5" x14ac:dyDescent="0.2">
      <c r="A14" s="11"/>
      <c r="B14" s="11" t="s">
        <v>11</v>
      </c>
      <c r="C14" s="14" t="s">
        <v>12</v>
      </c>
      <c r="D14" s="12"/>
    </row>
    <row r="15" spans="1:4" x14ac:dyDescent="0.2">
      <c r="A15" s="11"/>
      <c r="B15" s="11"/>
      <c r="C15" s="21"/>
      <c r="D15" s="14"/>
    </row>
    <row r="16" spans="1:4" x14ac:dyDescent="0.2">
      <c r="A16" s="11"/>
      <c r="B16" s="11"/>
      <c r="C16" s="21"/>
      <c r="D16" s="14"/>
    </row>
    <row r="17" spans="1:6" x14ac:dyDescent="0.2">
      <c r="A17" s="11"/>
      <c r="B17" s="11"/>
      <c r="C17" s="21"/>
      <c r="D17" s="14"/>
    </row>
    <row r="18" spans="1:6" x14ac:dyDescent="0.2">
      <c r="A18" s="11"/>
      <c r="B18" s="11"/>
      <c r="C18" s="21"/>
      <c r="D18" s="14"/>
      <c r="E18" s="10"/>
      <c r="F18" s="25">
        <f>1/10</f>
        <v>0.1</v>
      </c>
    </row>
    <row r="19" spans="1:6" x14ac:dyDescent="0.2">
      <c r="A19" s="11"/>
      <c r="B19" s="11"/>
      <c r="C19" s="21"/>
      <c r="D19" s="14"/>
      <c r="F19" s="25">
        <f>1/50</f>
        <v>0.02</v>
      </c>
    </row>
    <row r="20" spans="1:6" x14ac:dyDescent="0.2">
      <c r="A20" s="11"/>
      <c r="B20" s="11"/>
      <c r="C20" s="21"/>
      <c r="D20" s="14"/>
      <c r="F20" s="25">
        <f>1/100</f>
        <v>0.01</v>
      </c>
    </row>
    <row r="21" spans="1:6" x14ac:dyDescent="0.2">
      <c r="A21" s="11"/>
      <c r="B21" s="11"/>
      <c r="C21" s="21"/>
      <c r="D21" s="14"/>
    </row>
    <row r="22" spans="1:6" x14ac:dyDescent="0.2">
      <c r="A22" s="11"/>
      <c r="B22" s="11"/>
      <c r="C22" s="21"/>
      <c r="D22" s="14"/>
    </row>
    <row r="23" spans="1:6" x14ac:dyDescent="0.2">
      <c r="A23" s="11"/>
      <c r="B23" s="11"/>
      <c r="C23" s="21"/>
      <c r="D23" s="14"/>
    </row>
    <row r="24" spans="1:6" x14ac:dyDescent="0.2">
      <c r="A24" s="7"/>
      <c r="B24" s="7"/>
      <c r="C24" s="22"/>
      <c r="D24" s="15"/>
    </row>
    <row r="25" spans="1:6" x14ac:dyDescent="0.2">
      <c r="A25" s="5"/>
      <c r="B25" s="19"/>
      <c r="C25" s="23"/>
    </row>
    <row r="26" spans="1:6" x14ac:dyDescent="0.2">
      <c r="A26" s="3"/>
      <c r="B26" s="20"/>
      <c r="C26" s="24"/>
    </row>
    <row r="27" spans="1:6" x14ac:dyDescent="0.2">
      <c r="A27" s="3"/>
      <c r="B27" s="20"/>
      <c r="C27" s="24"/>
    </row>
    <row r="28" spans="1:6" x14ac:dyDescent="0.2">
      <c r="A28" s="3"/>
      <c r="B28" s="20"/>
      <c r="C28" s="24"/>
    </row>
    <row r="29" spans="1:6" x14ac:dyDescent="0.2">
      <c r="A29" s="3"/>
      <c r="B29" s="20"/>
      <c r="C29" s="24"/>
    </row>
    <row r="30" spans="1:6" x14ac:dyDescent="0.2">
      <c r="A30" s="3"/>
      <c r="B30" s="20"/>
      <c r="C30" s="24"/>
    </row>
    <row r="31" spans="1:6" x14ac:dyDescent="0.2">
      <c r="A31" s="3"/>
      <c r="B31" s="20"/>
      <c r="C31" s="24"/>
    </row>
    <row r="32" spans="1:6" x14ac:dyDescent="0.2">
      <c r="A32" s="3"/>
      <c r="B32" s="20"/>
      <c r="C32" s="24"/>
    </row>
    <row r="33" spans="1:3" x14ac:dyDescent="0.2">
      <c r="A33" s="3"/>
      <c r="B33" s="20"/>
      <c r="C33" s="24"/>
    </row>
    <row r="34" spans="1:3" x14ac:dyDescent="0.2">
      <c r="A34" s="3"/>
      <c r="B34" s="20"/>
      <c r="C34" s="24"/>
    </row>
    <row r="35" spans="1:3" x14ac:dyDescent="0.2">
      <c r="C35" s="10"/>
    </row>
    <row r="36" spans="1:3" x14ac:dyDescent="0.2">
      <c r="C36" s="10"/>
    </row>
  </sheetData>
  <phoneticPr fontId="5" type="noConversion"/>
  <pageMargins left="0.7" right="0.7" top="0.75" bottom="0.75" header="0.3" footer="0.3"/>
  <pageSetup scale="8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Main Report</vt:lpstr>
      <vt:lpstr>'Main Report'!Print_Area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Mechtenberg</dc:creator>
  <cp:lastModifiedBy>Matt Daniels</cp:lastModifiedBy>
  <cp:lastPrinted>2022-12-13T15:55:55Z</cp:lastPrinted>
  <dcterms:created xsi:type="dcterms:W3CDTF">2022-11-14T21:29:59Z</dcterms:created>
  <dcterms:modified xsi:type="dcterms:W3CDTF">2022-12-28T21:51:22Z</dcterms:modified>
</cp:coreProperties>
</file>